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460" windowHeight="7620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<sst xmlns="http://schemas.openxmlformats.org/spreadsheetml/2006/main" count="85" uniqueCount="72">
  <si>
    <t>بلدية ام الفحم</t>
  </si>
  <si>
    <t>عدد السكان في العام الماضي</t>
  </si>
  <si>
    <t>عدد السكان *</t>
  </si>
  <si>
    <t>مساحة النفوذ (بالدونم)</t>
  </si>
  <si>
    <t>عدد البيوت</t>
  </si>
  <si>
    <t>التدريج الااجتماعي الاقتصادي</t>
  </si>
  <si>
    <t>معطيات تنفيذ الموازنة العامة</t>
  </si>
  <si>
    <t>الوضع المالي</t>
  </si>
  <si>
    <t>المدخولات</t>
  </si>
  <si>
    <t>%</t>
  </si>
  <si>
    <t>الممتلكات</t>
  </si>
  <si>
    <t>المدخولات الذاتية</t>
  </si>
  <si>
    <t>الممتلكات المتداولة</t>
  </si>
  <si>
    <t>اشتراك وزارة المعارف</t>
  </si>
  <si>
    <t xml:space="preserve">استثمارات </t>
  </si>
  <si>
    <t>اشتراك وزارة الرفاه</t>
  </si>
  <si>
    <t>استثمارات لتغطية صناديق موازنة</t>
  </si>
  <si>
    <t>اشتراك باقي الوزارات</t>
  </si>
  <si>
    <t>عجز متراكم في الموازنة العادية</t>
  </si>
  <si>
    <t>المنح</t>
  </si>
  <si>
    <t>عجز نهائي في موازنات غير عادية</t>
  </si>
  <si>
    <t>المجموع</t>
  </si>
  <si>
    <t>عجز مؤقت صافي في موازنات غير عاديه</t>
  </si>
  <si>
    <t>المصروفات</t>
  </si>
  <si>
    <t>الاجور العامة</t>
  </si>
  <si>
    <t>الفعاليات العامة</t>
  </si>
  <si>
    <t>الالتزامات</t>
  </si>
  <si>
    <t>اجور التعليم</t>
  </si>
  <si>
    <t>الالتزامات المتداولة</t>
  </si>
  <si>
    <t>فعاليات التعليم</t>
  </si>
  <si>
    <t>صندوق لاعمال التطوير واخريات</t>
  </si>
  <si>
    <t>اجور الرفاه</t>
  </si>
  <si>
    <t>صناديق موازنة</t>
  </si>
  <si>
    <t>فعاليات الرفاه</t>
  </si>
  <si>
    <t xml:space="preserve"> </t>
  </si>
  <si>
    <t>مصاريف التمويل</t>
  </si>
  <si>
    <t>تسديد القروض</t>
  </si>
  <si>
    <t>فائض (عجز) العام الحالي</t>
  </si>
  <si>
    <t>ثقل القروض في اخر العام</t>
  </si>
  <si>
    <t>بيان الجباية والمدينين - الضريبة العامة</t>
  </si>
  <si>
    <t>العجز الجاري من المدخولات</t>
  </si>
  <si>
    <t>% العجز المتراكم من المدخولات</t>
  </si>
  <si>
    <t>رصيد  الديون في اول العام</t>
  </si>
  <si>
    <t xml:space="preserve">% عبء القروض من المدخولات </t>
  </si>
  <si>
    <t>الزام الذمم خلال العام</t>
  </si>
  <si>
    <t>% مجموع الالتزامات من المدخولات</t>
  </si>
  <si>
    <t>التخفيضات والاعفاءات الممنوحة</t>
  </si>
  <si>
    <t xml:space="preserve">الديون المشكوك بجبايتها والديون المزمع حذفها </t>
  </si>
  <si>
    <t>معدل الصرف للنفر</t>
  </si>
  <si>
    <t>مجموع المستحقات للجباية</t>
  </si>
  <si>
    <t>معدل الملاكات</t>
  </si>
  <si>
    <t>الجبايه خلال العام</t>
  </si>
  <si>
    <t>رصيد الديون في نهاية العام</t>
  </si>
  <si>
    <t>نسبة الجباية للدين المتراكم</t>
  </si>
  <si>
    <t>معطيات تنفيذ الموازنة الغير عادية</t>
  </si>
  <si>
    <t>نسبة الجباية للالزام السنوي الصافي</t>
  </si>
  <si>
    <t>نسبة الجباية لكامل الدين</t>
  </si>
  <si>
    <t>فائض (عجز) مؤقت في اول العام</t>
  </si>
  <si>
    <t>متوسط الضريبة م2 - للسكن</t>
  </si>
  <si>
    <t>مدخولات خلال العام</t>
  </si>
  <si>
    <t>مصروفات خلال العام</t>
  </si>
  <si>
    <t>فائض (عجز) مؤقت في آخر العام</t>
  </si>
  <si>
    <t xml:space="preserve">الموازنة مصادق عليها من قبل وزارة الداخلية </t>
  </si>
  <si>
    <t xml:space="preserve">فائض متراكم في موازنات الغير عاديه </t>
  </si>
  <si>
    <t>(بالاف الشواقل)</t>
  </si>
  <si>
    <t>تنفيذ 2021</t>
  </si>
  <si>
    <t xml:space="preserve">احتسبت النسب دون الديون المشكوك بجبايتها والديون المزمع حذفها </t>
  </si>
  <si>
    <t>ملخص البيانات المالية لسنة 2022</t>
  </si>
  <si>
    <t>موازنة 2022</t>
  </si>
  <si>
    <t>تنفيذ 2022</t>
  </si>
  <si>
    <t>محتلن لشهر 12/2022</t>
  </si>
  <si>
    <t>سجل بتقرير مدققي الحسابات تحفظ لطريقة عرض بعض المعطيات</t>
  </si>
</sst>
</file>

<file path=xl/styles.xml><?xml version="1.0" encoding="utf-8"?>
<styleSheet xmlns="http://schemas.openxmlformats.org/spreadsheetml/2006/main">
  <numFmts count="2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\(#,##0\)"/>
    <numFmt numFmtId="173" formatCode="[Blue]* #,##0_ ;[Red]* _ \(#,##0\);\ \ &quot;          --  &quot;"/>
    <numFmt numFmtId="174" formatCode="#,##0.00%;\(#,##0.00\)%"/>
    <numFmt numFmtId="175" formatCode="#,##0.0;[Black]\(#,##0.0\);\-\-"/>
    <numFmt numFmtId="176" formatCode="[Black]* #,##0_ ;[Black]* _ \(#,##0\);\ \ &quot;          --  &quot;"/>
    <numFmt numFmtId="177" formatCode="[$-40D]dddd\ dd\ mmmm\ yyyy"/>
    <numFmt numFmtId="178" formatCode="0.0%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#,##0.0%;\(#,##0.0\)%"/>
    <numFmt numFmtId="183" formatCode="#,##0%;\(#,##0\)%"/>
    <numFmt numFmtId="184" formatCode="#,##0.000%;\(#,##0.000\)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abic Transparent"/>
      <family val="0"/>
    </font>
    <font>
      <sz val="10"/>
      <name val="Arabic Transparent"/>
      <family val="0"/>
    </font>
    <font>
      <sz val="11"/>
      <name val="Arabic Transparent"/>
      <family val="0"/>
    </font>
    <font>
      <b/>
      <u val="single"/>
      <sz val="12"/>
      <name val="Arabic Transparent"/>
      <family val="0"/>
    </font>
    <font>
      <u val="single"/>
      <sz val="11"/>
      <name val="Arabic Transparent"/>
      <family val="0"/>
    </font>
    <font>
      <b/>
      <sz val="10"/>
      <color indexed="18"/>
      <name val="Arabic Transparent"/>
      <family val="0"/>
    </font>
    <font>
      <u val="single"/>
      <sz val="10"/>
      <name val="Arabic Transparent"/>
      <family val="0"/>
    </font>
    <font>
      <sz val="11"/>
      <name val="Arial (Hebrew)"/>
      <family val="0"/>
    </font>
    <font>
      <sz val="10"/>
      <color indexed="18"/>
      <name val="Arabic Transparent"/>
      <family val="0"/>
    </font>
    <font>
      <b/>
      <sz val="12"/>
      <name val="Arabic Transparent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"/>
      <color indexed="8"/>
      <name val="Arabic Transparent"/>
      <family val="0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theme="1"/>
      <name val="Arabic Transparen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 style="thin"/>
      <right/>
      <top style="thin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/>
      <right style="thin"/>
      <top style="thin"/>
      <bottom>
        <color indexed="63"/>
      </bottom>
    </border>
    <border>
      <left/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" fillId="0" borderId="0">
      <alignment/>
      <protection/>
    </xf>
    <xf numFmtId="174" fontId="10" fillId="0" borderId="0">
      <alignment/>
      <protection/>
    </xf>
    <xf numFmtId="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169" fontId="0" fillId="0" borderId="0" applyFont="0" applyFill="0" applyBorder="0" applyAlignment="0" applyProtection="0"/>
    <xf numFmtId="0" fontId="47" fillId="30" borderId="2" applyNumberFormat="0" applyAlignment="0" applyProtection="0"/>
    <xf numFmtId="0" fontId="48" fillId="31" borderId="0" applyNumberFormat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0" fontId="4" fillId="0" borderId="0" xfId="35" applyFont="1" applyFill="1" applyBorder="1" applyAlignment="1" applyProtection="1">
      <alignment horizontal="right" vertical="center" readingOrder="2"/>
      <protection/>
    </xf>
    <xf numFmtId="0" fontId="4" fillId="0" borderId="0" xfId="35" applyFont="1" applyFill="1" applyAlignment="1" applyProtection="1">
      <alignment horizontal="right" vertical="center" wrapText="1" readingOrder="2"/>
      <protection/>
    </xf>
    <xf numFmtId="0" fontId="3" fillId="0" borderId="0" xfId="35" applyFont="1" applyFill="1" applyBorder="1" applyAlignment="1" applyProtection="1">
      <alignment horizontal="right" vertical="center" wrapText="1" readingOrder="2"/>
      <protection/>
    </xf>
    <xf numFmtId="0" fontId="3" fillId="0" borderId="0" xfId="35" applyFont="1" applyFill="1" applyBorder="1" applyAlignment="1" applyProtection="1">
      <alignment vertical="center" readingOrder="2"/>
      <protection/>
    </xf>
    <xf numFmtId="172" fontId="5" fillId="0" borderId="0" xfId="35" applyNumberFormat="1" applyFont="1" applyFill="1" applyBorder="1" applyAlignment="1" applyProtection="1">
      <alignment vertical="center" readingOrder="2"/>
      <protection/>
    </xf>
    <xf numFmtId="0" fontId="4" fillId="0" borderId="0" xfId="35" applyFont="1" applyFill="1" applyAlignment="1" applyProtection="1">
      <alignment vertical="center" wrapText="1" readingOrder="2"/>
      <protection/>
    </xf>
    <xf numFmtId="172" fontId="5" fillId="0" borderId="0" xfId="35" applyNumberFormat="1" applyFont="1" applyFill="1" applyBorder="1" applyAlignment="1" applyProtection="1">
      <alignment vertical="center" shrinkToFit="1" readingOrder="2"/>
      <protection/>
    </xf>
    <xf numFmtId="0" fontId="7" fillId="0" borderId="0" xfId="35" applyFont="1" applyFill="1" applyAlignment="1" applyProtection="1">
      <alignment horizontal="right" vertical="center" readingOrder="2"/>
      <protection/>
    </xf>
    <xf numFmtId="0" fontId="8" fillId="33" borderId="10" xfId="35" applyFont="1" applyFill="1" applyBorder="1" applyAlignment="1" applyProtection="1">
      <alignment horizontal="right" vertical="center" wrapText="1" readingOrder="2"/>
      <protection/>
    </xf>
    <xf numFmtId="0" fontId="8" fillId="33" borderId="11" xfId="35" applyFont="1" applyFill="1" applyBorder="1" applyAlignment="1" applyProtection="1">
      <alignment horizontal="right" vertical="center" readingOrder="2"/>
      <protection/>
    </xf>
    <xf numFmtId="0" fontId="8" fillId="33" borderId="12" xfId="35" applyFont="1" applyFill="1" applyBorder="1" applyAlignment="1" applyProtection="1">
      <alignment horizontal="right" vertical="center" readingOrder="2"/>
      <protection/>
    </xf>
    <xf numFmtId="0" fontId="9" fillId="0" borderId="0" xfId="35" applyFont="1" applyFill="1" applyAlignment="1" applyProtection="1">
      <alignment horizontal="right" vertical="center" readingOrder="2"/>
      <protection/>
    </xf>
    <xf numFmtId="173" fontId="8" fillId="33" borderId="10" xfId="36" applyNumberFormat="1" applyFont="1" applyFill="1" applyBorder="1" applyAlignment="1" applyProtection="1">
      <alignment horizontal="right" vertical="center" readingOrder="2"/>
      <protection/>
    </xf>
    <xf numFmtId="0" fontId="8" fillId="33" borderId="11" xfId="35" applyFont="1" applyFill="1" applyBorder="1" applyAlignment="1" applyProtection="1" quotePrefix="1">
      <alignment horizontal="right" vertical="center" readingOrder="2"/>
      <protection/>
    </xf>
    <xf numFmtId="0" fontId="4" fillId="0" borderId="13" xfId="35" applyFont="1" applyFill="1" applyBorder="1" applyAlignment="1" applyProtection="1">
      <alignment horizontal="right" vertical="center" wrapText="1" readingOrder="2"/>
      <protection/>
    </xf>
    <xf numFmtId="172" fontId="4" fillId="0" borderId="0" xfId="35" applyNumberFormat="1" applyFont="1" applyFill="1" applyBorder="1" applyAlignment="1" applyProtection="1">
      <alignment horizontal="right" vertical="center" shrinkToFit="1" readingOrder="2"/>
      <protection/>
    </xf>
    <xf numFmtId="0" fontId="4" fillId="0" borderId="13" xfId="35" applyFont="1" applyFill="1" applyBorder="1" applyAlignment="1" applyProtection="1">
      <alignment horizontal="right" vertical="center" readingOrder="2"/>
      <protection/>
    </xf>
    <xf numFmtId="172" fontId="4" fillId="0" borderId="14" xfId="35" applyNumberFormat="1" applyFont="1" applyFill="1" applyBorder="1" applyAlignment="1" applyProtection="1">
      <alignment horizontal="right" vertical="center" shrinkToFit="1" readingOrder="2"/>
      <protection/>
    </xf>
    <xf numFmtId="0" fontId="4" fillId="0" borderId="13" xfId="35" applyFont="1" applyFill="1" applyBorder="1" applyAlignment="1" applyProtection="1">
      <alignment horizontal="right" vertical="center" shrinkToFit="1" readingOrder="2"/>
      <protection/>
    </xf>
    <xf numFmtId="172" fontId="3" fillId="0" borderId="15" xfId="35" applyNumberFormat="1" applyFont="1" applyFill="1" applyBorder="1" applyAlignment="1" applyProtection="1">
      <alignment horizontal="right" vertical="center" shrinkToFit="1" readingOrder="2"/>
      <protection/>
    </xf>
    <xf numFmtId="172" fontId="4" fillId="0" borderId="0" xfId="35" applyNumberFormat="1" applyFont="1" applyFill="1" applyBorder="1" applyAlignment="1" applyProtection="1">
      <alignment horizontal="right" vertical="center" readingOrder="2"/>
      <protection/>
    </xf>
    <xf numFmtId="172" fontId="4" fillId="0" borderId="15" xfId="35" applyNumberFormat="1" applyFont="1" applyFill="1" applyBorder="1" applyAlignment="1" applyProtection="1">
      <alignment horizontal="right" vertical="center" shrinkToFit="1" readingOrder="2"/>
      <protection/>
    </xf>
    <xf numFmtId="0" fontId="3" fillId="0" borderId="16" xfId="35" applyFont="1" applyFill="1" applyBorder="1" applyAlignment="1" applyProtection="1">
      <alignment horizontal="right" vertical="center" readingOrder="2"/>
      <protection/>
    </xf>
    <xf numFmtId="175" fontId="4" fillId="0" borderId="0" xfId="35" applyNumberFormat="1" applyFont="1" applyFill="1" applyBorder="1" applyAlignment="1" applyProtection="1">
      <alignment horizontal="right" vertical="center" readingOrder="2"/>
      <protection/>
    </xf>
    <xf numFmtId="0" fontId="11" fillId="0" borderId="17" xfId="35" applyFont="1" applyFill="1" applyBorder="1" applyAlignment="1" applyProtection="1">
      <alignment horizontal="right" vertical="center" readingOrder="2"/>
      <protection/>
    </xf>
    <xf numFmtId="172" fontId="4" fillId="0" borderId="18" xfId="35" applyNumberFormat="1" applyFont="1" applyFill="1" applyBorder="1" applyAlignment="1" applyProtection="1">
      <alignment horizontal="right" vertical="center" shrinkToFit="1" readingOrder="2"/>
      <protection/>
    </xf>
    <xf numFmtId="175" fontId="4" fillId="0" borderId="19" xfId="35" applyNumberFormat="1" applyFont="1" applyFill="1" applyBorder="1" applyAlignment="1" applyProtection="1">
      <alignment horizontal="right" vertical="center" readingOrder="2"/>
      <protection/>
    </xf>
    <xf numFmtId="0" fontId="3" fillId="0" borderId="20" xfId="35" applyFont="1" applyFill="1" applyBorder="1" applyAlignment="1" applyProtection="1">
      <alignment horizontal="right" vertical="center" readingOrder="2"/>
      <protection/>
    </xf>
    <xf numFmtId="172" fontId="3" fillId="0" borderId="18" xfId="35" applyNumberFormat="1" applyFont="1" applyFill="1" applyBorder="1" applyAlignment="1" applyProtection="1">
      <alignment horizontal="right" vertical="center" shrinkToFit="1" readingOrder="2"/>
      <protection/>
    </xf>
    <xf numFmtId="0" fontId="3" fillId="0" borderId="0" xfId="35" applyFont="1" applyFill="1" applyBorder="1" applyAlignment="1" applyProtection="1">
      <alignment horizontal="right" vertical="center" wrapText="1" readingOrder="2"/>
      <protection/>
    </xf>
    <xf numFmtId="0" fontId="11" fillId="33" borderId="10" xfId="35" applyFont="1" applyFill="1" applyBorder="1" applyAlignment="1" applyProtection="1">
      <alignment horizontal="right" vertical="center" wrapText="1" readingOrder="2"/>
      <protection/>
    </xf>
    <xf numFmtId="0" fontId="0" fillId="33" borderId="11" xfId="0" applyFill="1" applyBorder="1" applyAlignment="1">
      <alignment/>
    </xf>
    <xf numFmtId="0" fontId="11" fillId="33" borderId="10" xfId="35" applyFont="1" applyFill="1" applyBorder="1" applyAlignment="1" applyProtection="1">
      <alignment horizontal="right" vertical="center" readingOrder="2"/>
      <protection/>
    </xf>
    <xf numFmtId="0" fontId="4" fillId="0" borderId="0" xfId="35" applyFont="1" applyFill="1" applyBorder="1" applyAlignment="1" applyProtection="1">
      <alignment horizontal="right" vertical="center" wrapText="1" readingOrder="2"/>
      <protection/>
    </xf>
    <xf numFmtId="0" fontId="0" fillId="0" borderId="0" xfId="0" applyBorder="1" applyAlignment="1">
      <alignment horizontal="right"/>
    </xf>
    <xf numFmtId="0" fontId="4" fillId="0" borderId="21" xfId="35" applyFont="1" applyFill="1" applyBorder="1" applyAlignment="1" applyProtection="1">
      <alignment horizontal="right" vertical="center" wrapText="1" readingOrder="2"/>
      <protection/>
    </xf>
    <xf numFmtId="0" fontId="0" fillId="0" borderId="22" xfId="0" applyBorder="1" applyAlignment="1">
      <alignment/>
    </xf>
    <xf numFmtId="0" fontId="4" fillId="0" borderId="22" xfId="35" applyFont="1" applyFill="1" applyBorder="1" applyAlignment="1" applyProtection="1">
      <alignment horizontal="right" vertical="center" readingOrder="2"/>
      <protection/>
    </xf>
    <xf numFmtId="0" fontId="4" fillId="0" borderId="23" xfId="35" applyFont="1" applyFill="1" applyBorder="1" applyAlignment="1" applyProtection="1">
      <alignment horizontal="right" vertical="center" readingOrder="2"/>
      <protection/>
    </xf>
    <xf numFmtId="0" fontId="4" fillId="0" borderId="0" xfId="35" applyFont="1" applyFill="1" applyAlignment="1" applyProtection="1">
      <alignment horizontal="right" vertical="center" readingOrder="2"/>
      <protection/>
    </xf>
    <xf numFmtId="0" fontId="4" fillId="0" borderId="21" xfId="35" applyFont="1" applyFill="1" applyBorder="1" applyAlignment="1" applyProtection="1">
      <alignment horizontal="right" vertical="center" readingOrder="2"/>
      <protection/>
    </xf>
    <xf numFmtId="176" fontId="5" fillId="0" borderId="22" xfId="35" applyNumberFormat="1" applyFont="1" applyFill="1" applyBorder="1" applyAlignment="1" applyProtection="1">
      <alignment horizontal="right" vertical="center" readingOrder="2"/>
      <protection/>
    </xf>
    <xf numFmtId="0" fontId="2" fillId="0" borderId="0" xfId="0" applyFont="1" applyAlignment="1">
      <alignment/>
    </xf>
    <xf numFmtId="1" fontId="3" fillId="0" borderId="0" xfId="35" applyNumberFormat="1" applyFont="1" applyFill="1" applyBorder="1" applyAlignment="1" applyProtection="1">
      <alignment vertical="center" readingOrder="2"/>
      <protection/>
    </xf>
    <xf numFmtId="174" fontId="4" fillId="0" borderId="0" xfId="35" applyNumberFormat="1" applyFont="1" applyFill="1" applyBorder="1" applyAlignment="1" applyProtection="1">
      <alignment horizontal="right" vertical="center" readingOrder="2"/>
      <protection/>
    </xf>
    <xf numFmtId="172" fontId="4" fillId="0" borderId="22" xfId="35" applyNumberFormat="1" applyFont="1" applyFill="1" applyBorder="1" applyAlignment="1" applyProtection="1">
      <alignment horizontal="right" vertical="center" readingOrder="2"/>
      <protection/>
    </xf>
    <xf numFmtId="0" fontId="3" fillId="0" borderId="20" xfId="35" applyFont="1" applyFill="1" applyBorder="1" applyAlignment="1" applyProtection="1">
      <alignment vertical="center" wrapText="1" readingOrder="2"/>
      <protection/>
    </xf>
    <xf numFmtId="0" fontId="4" fillId="0" borderId="24" xfId="35" applyFont="1" applyFill="1" applyBorder="1" applyAlignment="1" applyProtection="1">
      <alignment horizontal="right" vertical="center" readingOrder="2"/>
      <protection/>
    </xf>
    <xf numFmtId="0" fontId="8" fillId="33" borderId="12" xfId="35" applyFont="1" applyFill="1" applyBorder="1" applyAlignment="1" applyProtection="1" quotePrefix="1">
      <alignment horizontal="right" vertical="center" readingOrder="2"/>
      <protection/>
    </xf>
    <xf numFmtId="172" fontId="4" fillId="0" borderId="25" xfId="35" applyNumberFormat="1" applyFont="1" applyFill="1" applyBorder="1" applyAlignment="1" applyProtection="1">
      <alignment horizontal="right" vertical="center" shrinkToFit="1" readingOrder="2"/>
      <protection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72" fontId="4" fillId="0" borderId="23" xfId="35" applyNumberFormat="1" applyFont="1" applyFill="1" applyBorder="1" applyAlignment="1" applyProtection="1">
      <alignment horizontal="right" vertical="center" readingOrder="2"/>
      <protection/>
    </xf>
    <xf numFmtId="172" fontId="4" fillId="0" borderId="23" xfId="35" applyNumberFormat="1" applyFont="1" applyFill="1" applyBorder="1" applyAlignment="1" applyProtection="1">
      <alignment horizontal="right" vertical="center" shrinkToFit="1" readingOrder="2"/>
      <protection/>
    </xf>
    <xf numFmtId="0" fontId="9" fillId="0" borderId="0" xfId="35" applyFont="1" applyFill="1" applyBorder="1" applyAlignment="1" applyProtection="1">
      <alignment horizontal="right" vertical="center" readingOrder="2"/>
      <protection/>
    </xf>
    <xf numFmtId="0" fontId="3" fillId="0" borderId="10" xfId="35" applyFont="1" applyFill="1" applyBorder="1" applyAlignment="1" applyProtection="1">
      <alignment horizontal="right" vertical="center" wrapText="1" readingOrder="2"/>
      <protection/>
    </xf>
    <xf numFmtId="172" fontId="3" fillId="0" borderId="11" xfId="35" applyNumberFormat="1" applyFont="1" applyFill="1" applyBorder="1" applyAlignment="1" applyProtection="1">
      <alignment horizontal="right" vertical="center" readingOrder="2"/>
      <protection/>
    </xf>
    <xf numFmtId="172" fontId="3" fillId="0" borderId="11" xfId="35" applyNumberFormat="1" applyFont="1" applyFill="1" applyBorder="1" applyAlignment="1" applyProtection="1">
      <alignment horizontal="right" vertical="center" shrinkToFit="1" readingOrder="2"/>
      <protection/>
    </xf>
    <xf numFmtId="10" fontId="0" fillId="0" borderId="0" xfId="0" applyNumberFormat="1" applyAlignment="1">
      <alignment/>
    </xf>
    <xf numFmtId="180" fontId="0" fillId="0" borderId="14" xfId="33" applyNumberFormat="1" applyFont="1" applyBorder="1" applyAlignment="1">
      <alignment/>
    </xf>
    <xf numFmtId="180" fontId="0" fillId="0" borderId="0" xfId="33" applyNumberFormat="1" applyFont="1" applyAlignment="1">
      <alignment/>
    </xf>
    <xf numFmtId="10" fontId="0" fillId="0" borderId="14" xfId="0" applyNumberFormat="1" applyBorder="1" applyAlignment="1">
      <alignment/>
    </xf>
    <xf numFmtId="172" fontId="3" fillId="0" borderId="12" xfId="35" applyNumberFormat="1" applyFont="1" applyFill="1" applyBorder="1" applyAlignment="1" applyProtection="1">
      <alignment horizontal="right" vertical="center" readingOrder="2"/>
      <protection/>
    </xf>
    <xf numFmtId="172" fontId="3" fillId="0" borderId="25" xfId="35" applyNumberFormat="1" applyFont="1" applyFill="1" applyBorder="1" applyAlignment="1" applyProtection="1">
      <alignment horizontal="right" vertical="center" shrinkToFit="1" readingOrder="2"/>
      <protection/>
    </xf>
    <xf numFmtId="0" fontId="4" fillId="0" borderId="16" xfId="35" applyFont="1" applyFill="1" applyBorder="1" applyAlignment="1" applyProtection="1">
      <alignment horizontal="right" vertical="center" readingOrder="2"/>
      <protection/>
    </xf>
    <xf numFmtId="0" fontId="3" fillId="0" borderId="21" xfId="35" applyFont="1" applyFill="1" applyBorder="1" applyAlignment="1" applyProtection="1">
      <alignment horizontal="right" vertical="center" readingOrder="2"/>
      <protection/>
    </xf>
    <xf numFmtId="0" fontId="3" fillId="0" borderId="10" xfId="35" applyFont="1" applyFill="1" applyBorder="1" applyAlignment="1" applyProtection="1">
      <alignment horizontal="right" vertical="center" readingOrder="2"/>
      <protection/>
    </xf>
    <xf numFmtId="172" fontId="3" fillId="0" borderId="12" xfId="35" applyNumberFormat="1" applyFont="1" applyFill="1" applyBorder="1" applyAlignment="1" applyProtection="1">
      <alignment horizontal="right" vertical="center" shrinkToFit="1" readingOrder="2"/>
      <protection/>
    </xf>
    <xf numFmtId="172" fontId="3" fillId="0" borderId="26" xfId="35" applyNumberFormat="1" applyFont="1" applyFill="1" applyBorder="1" applyAlignment="1" applyProtection="1">
      <alignment horizontal="right" vertical="center" shrinkToFit="1" readingOrder="2"/>
      <protection/>
    </xf>
    <xf numFmtId="180" fontId="0" fillId="0" borderId="14" xfId="33" applyNumberFormat="1" applyFont="1" applyBorder="1" applyAlignment="1">
      <alignment horizontal="right"/>
    </xf>
    <xf numFmtId="0" fontId="0" fillId="0" borderId="0" xfId="0" applyAlignment="1">
      <alignment horizontal="right"/>
    </xf>
    <xf numFmtId="10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180" fontId="4" fillId="0" borderId="27" xfId="33" applyNumberFormat="1" applyFont="1" applyFill="1" applyBorder="1" applyAlignment="1" applyProtection="1">
      <alignment horizontal="right" vertical="center" shrinkToFit="1" readingOrder="2"/>
      <protection/>
    </xf>
    <xf numFmtId="180" fontId="4" fillId="0" borderId="14" xfId="33" applyNumberFormat="1" applyFont="1" applyFill="1" applyBorder="1" applyAlignment="1" applyProtection="1">
      <alignment horizontal="right" vertical="center" shrinkToFit="1" readingOrder="2"/>
      <protection/>
    </xf>
    <xf numFmtId="9" fontId="0" fillId="0" borderId="0" xfId="37" applyFont="1" applyAlignment="1">
      <alignment/>
    </xf>
    <xf numFmtId="9" fontId="3" fillId="0" borderId="11" xfId="37" applyFont="1" applyFill="1" applyBorder="1" applyAlignment="1" applyProtection="1">
      <alignment horizontal="right" vertical="center" readingOrder="2"/>
      <protection/>
    </xf>
    <xf numFmtId="9" fontId="3" fillId="0" borderId="11" xfId="37" applyFont="1" applyFill="1" applyBorder="1" applyAlignment="1" applyProtection="1">
      <alignment horizontal="right" vertical="center" shrinkToFit="1" readingOrder="2"/>
      <protection/>
    </xf>
    <xf numFmtId="9" fontId="3" fillId="0" borderId="12" xfId="37" applyFont="1" applyFill="1" applyBorder="1" applyAlignment="1" applyProtection="1">
      <alignment horizontal="right" vertical="center" shrinkToFit="1" readingOrder="2"/>
      <protection/>
    </xf>
    <xf numFmtId="9" fontId="3" fillId="0" borderId="12" xfId="37" applyFont="1" applyFill="1" applyBorder="1" applyAlignment="1" applyProtection="1">
      <alignment horizontal="right" vertical="center" readingOrder="2"/>
      <protection/>
    </xf>
    <xf numFmtId="0" fontId="51" fillId="34" borderId="24" xfId="35" applyFont="1" applyFill="1" applyBorder="1" applyAlignment="1" applyProtection="1" quotePrefix="1">
      <alignment horizontal="right" vertical="center" readingOrder="2"/>
      <protection/>
    </xf>
    <xf numFmtId="0" fontId="51" fillId="34" borderId="27" xfId="35" applyFont="1" applyFill="1" applyBorder="1" applyAlignment="1" applyProtection="1" quotePrefix="1">
      <alignment horizontal="right" vertical="center" readingOrder="2"/>
      <protection/>
    </xf>
    <xf numFmtId="172" fontId="3" fillId="0" borderId="19" xfId="35" applyNumberFormat="1" applyFont="1" applyFill="1" applyBorder="1" applyAlignment="1" applyProtection="1">
      <alignment horizontal="right" vertical="center" shrinkToFit="1" readingOrder="2"/>
      <protection/>
    </xf>
    <xf numFmtId="180" fontId="0" fillId="0" borderId="0" xfId="33" applyNumberFormat="1" applyFont="1" applyAlignment="1">
      <alignment horizontal="right"/>
    </xf>
    <xf numFmtId="180" fontId="0" fillId="0" borderId="14" xfId="33" applyNumberFormat="1" applyFont="1" applyBorder="1" applyAlignment="1">
      <alignment horizontal="right"/>
    </xf>
    <xf numFmtId="0" fontId="8" fillId="33" borderId="24" xfId="35" applyFont="1" applyFill="1" applyBorder="1" applyAlignment="1" applyProtection="1" quotePrefix="1">
      <alignment horizontal="right" vertical="center" readingOrder="2"/>
      <protection/>
    </xf>
    <xf numFmtId="180" fontId="4" fillId="0" borderId="24" xfId="33" applyNumberFormat="1" applyFont="1" applyFill="1" applyBorder="1" applyAlignment="1" applyProtection="1">
      <alignment horizontal="right" vertical="center" shrinkToFit="1" readingOrder="2"/>
      <protection/>
    </xf>
    <xf numFmtId="180" fontId="0" fillId="0" borderId="0" xfId="33" applyNumberFormat="1" applyFont="1" applyAlignment="1">
      <alignment/>
    </xf>
    <xf numFmtId="180" fontId="0" fillId="0" borderId="23" xfId="33" applyNumberFormat="1" applyFont="1" applyBorder="1" applyAlignment="1">
      <alignment/>
    </xf>
    <xf numFmtId="172" fontId="3" fillId="0" borderId="28" xfId="35" applyNumberFormat="1" applyFont="1" applyFill="1" applyBorder="1" applyAlignment="1" applyProtection="1">
      <alignment horizontal="right" vertical="center" shrinkToFit="1" readingOrder="2"/>
      <protection/>
    </xf>
    <xf numFmtId="9" fontId="0" fillId="0" borderId="14" xfId="37" applyFont="1" applyBorder="1" applyAlignment="1">
      <alignment/>
    </xf>
    <xf numFmtId="0" fontId="0" fillId="0" borderId="14" xfId="0" applyBorder="1" applyAlignment="1">
      <alignment/>
    </xf>
    <xf numFmtId="180" fontId="0" fillId="0" borderId="15" xfId="33" applyNumberFormat="1" applyFont="1" applyBorder="1" applyAlignment="1">
      <alignment/>
    </xf>
    <xf numFmtId="0" fontId="4" fillId="0" borderId="13" xfId="35" applyFont="1" applyFill="1" applyBorder="1" applyAlignment="1" applyProtection="1">
      <alignment horizontal="right" vertical="center" wrapText="1" readingOrder="2"/>
      <protection/>
    </xf>
    <xf numFmtId="0" fontId="4" fillId="0" borderId="0" xfId="35" applyFont="1" applyFill="1" applyBorder="1" applyAlignment="1" applyProtection="1">
      <alignment horizontal="right" vertical="center" wrapText="1" readingOrder="2"/>
      <protection/>
    </xf>
    <xf numFmtId="0" fontId="12" fillId="0" borderId="0" xfId="35" applyFont="1" applyFill="1" applyAlignment="1" applyProtection="1">
      <alignment horizontal="center" vertical="center" wrapText="1" readingOrder="2"/>
      <protection/>
    </xf>
    <xf numFmtId="171" fontId="12" fillId="0" borderId="0" xfId="33" applyFont="1" applyFill="1" applyAlignment="1" applyProtection="1">
      <alignment horizontal="center" vertical="center" wrapText="1" readingOrder="2"/>
      <protection/>
    </xf>
    <xf numFmtId="0" fontId="3" fillId="0" borderId="0" xfId="35" applyFont="1" applyFill="1" applyBorder="1" applyAlignment="1" applyProtection="1">
      <alignment horizontal="center" vertical="center" wrapText="1" readingOrder="2"/>
      <protection/>
    </xf>
    <xf numFmtId="0" fontId="6" fillId="0" borderId="0" xfId="35" applyFont="1" applyFill="1" applyBorder="1" applyAlignment="1" applyProtection="1">
      <alignment horizontal="right" vertical="center" wrapText="1" readingOrder="2"/>
      <protection/>
    </xf>
    <xf numFmtId="0" fontId="6" fillId="0" borderId="0" xfId="35" applyFont="1" applyFill="1" applyBorder="1" applyAlignment="1" applyProtection="1">
      <alignment horizontal="right" vertical="center" readingOrder="2"/>
      <protection/>
    </xf>
    <xf numFmtId="0" fontId="12" fillId="0" borderId="0" xfId="35" applyFont="1" applyFill="1" applyBorder="1" applyAlignment="1" applyProtection="1">
      <alignment horizontal="right" vertical="center" wrapText="1" readingOrder="2"/>
      <protection/>
    </xf>
  </cellXfs>
  <cellStyles count="51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Copy of financialReport" xfId="35"/>
    <cellStyle name="Normal_גיליון עבודה1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Hyperlink" xfId="44"/>
    <cellStyle name="Followed Hyperlink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Currency [0]" xfId="56"/>
    <cellStyle name="ניטראלי" xfId="57"/>
    <cellStyle name="סה&quot;כ" xfId="58"/>
    <cellStyle name="פלט" xfId="59"/>
    <cellStyle name="Comma [0]" xfId="60"/>
    <cellStyle name="קלט" xfId="61"/>
    <cellStyle name="רע" xfId="62"/>
    <cellStyle name="תא מסומן" xfId="63"/>
    <cellStyle name="תא מקושר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rightToLeft="1" tabSelected="1" zoomScalePageLayoutView="0" workbookViewId="0" topLeftCell="A19">
      <selection activeCell="H52" sqref="H52"/>
    </sheetView>
  </sheetViews>
  <sheetFormatPr defaultColWidth="9.140625" defaultRowHeight="15"/>
  <cols>
    <col min="1" max="1" width="13.57421875" style="0" customWidth="1"/>
    <col min="3" max="3" width="11.140625" style="0" bestFit="1" customWidth="1"/>
    <col min="4" max="4" width="8.140625" style="0" customWidth="1"/>
    <col min="5" max="5" width="8.57421875" style="0" bestFit="1" customWidth="1"/>
    <col min="6" max="6" width="7.00390625" style="0" bestFit="1" customWidth="1"/>
    <col min="7" max="7" width="3.421875" style="0" customWidth="1"/>
    <col min="8" max="8" width="28.8515625" style="0" customWidth="1"/>
    <col min="9" max="9" width="11.140625" style="0" bestFit="1" customWidth="1"/>
    <col min="10" max="10" width="9.00390625" style="0" bestFit="1" customWidth="1"/>
  </cols>
  <sheetData>
    <row r="1" spans="1:10" ht="15.7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5.75">
      <c r="A2" s="96" t="s">
        <v>67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15.75">
      <c r="A3" s="97" t="s">
        <v>64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ht="14.25">
      <c r="A4" s="98" t="s">
        <v>1</v>
      </c>
      <c r="B4" s="98"/>
      <c r="C4" s="21" t="s">
        <v>34</v>
      </c>
      <c r="D4" s="1"/>
      <c r="E4" s="1"/>
      <c r="F4" s="1"/>
      <c r="G4" s="1"/>
      <c r="H4" s="2"/>
      <c r="I4" s="2"/>
      <c r="J4" s="2"/>
    </row>
    <row r="5" spans="1:10" ht="14.25">
      <c r="A5" s="3" t="s">
        <v>2</v>
      </c>
      <c r="C5" s="21">
        <v>59298</v>
      </c>
      <c r="D5" s="4" t="s">
        <v>3</v>
      </c>
      <c r="F5" s="5">
        <v>25650</v>
      </c>
      <c r="H5" s="6"/>
      <c r="I5" s="6"/>
      <c r="J5" s="6"/>
    </row>
    <row r="6" spans="1:10" ht="14.25">
      <c r="A6" s="3" t="s">
        <v>4</v>
      </c>
      <c r="C6" s="21">
        <v>18721</v>
      </c>
      <c r="D6" s="4" t="s">
        <v>5</v>
      </c>
      <c r="F6" s="7">
        <v>2</v>
      </c>
      <c r="H6" s="6"/>
      <c r="I6" s="6"/>
      <c r="J6" s="6"/>
    </row>
    <row r="7" spans="1:10" ht="15.75">
      <c r="A7" s="99" t="s">
        <v>6</v>
      </c>
      <c r="B7" s="99"/>
      <c r="C7" s="99"/>
      <c r="D7" s="99"/>
      <c r="E7" s="99"/>
      <c r="F7" s="99"/>
      <c r="G7" s="8"/>
      <c r="H7" s="100" t="s">
        <v>7</v>
      </c>
      <c r="I7" s="100"/>
      <c r="J7" s="100"/>
    </row>
    <row r="8" spans="1:10" ht="14.25">
      <c r="A8" s="9" t="s">
        <v>8</v>
      </c>
      <c r="B8" s="10" t="s">
        <v>68</v>
      </c>
      <c r="C8" s="10" t="s">
        <v>69</v>
      </c>
      <c r="D8" s="10" t="s">
        <v>9</v>
      </c>
      <c r="E8" s="10" t="s">
        <v>65</v>
      </c>
      <c r="F8" s="11" t="s">
        <v>9</v>
      </c>
      <c r="G8" s="12"/>
      <c r="H8" s="13" t="s">
        <v>10</v>
      </c>
      <c r="I8" s="14">
        <v>2022</v>
      </c>
      <c r="J8" s="49">
        <v>2021</v>
      </c>
    </row>
    <row r="9" spans="1:10" ht="14.25">
      <c r="A9" s="15" t="s">
        <v>11</v>
      </c>
      <c r="B9" s="16">
        <v>112340</v>
      </c>
      <c r="C9" s="16">
        <v>112906</v>
      </c>
      <c r="D9" s="59">
        <v>0.283</v>
      </c>
      <c r="E9" s="21">
        <v>99035</v>
      </c>
      <c r="F9" s="62">
        <v>0.2628</v>
      </c>
      <c r="G9" s="12"/>
      <c r="H9" s="17" t="s">
        <v>12</v>
      </c>
      <c r="I9" s="88">
        <v>44934</v>
      </c>
      <c r="J9" s="70">
        <v>48529</v>
      </c>
    </row>
    <row r="10" spans="1:10" ht="14.25">
      <c r="A10" s="15" t="s">
        <v>13</v>
      </c>
      <c r="B10" s="16">
        <v>180068</v>
      </c>
      <c r="C10" s="16">
        <v>181047</v>
      </c>
      <c r="D10" s="59">
        <v>0.4539</v>
      </c>
      <c r="E10" s="21">
        <v>178613</v>
      </c>
      <c r="F10" s="62">
        <v>0.4739</v>
      </c>
      <c r="G10" s="12"/>
      <c r="H10" s="17" t="s">
        <v>14</v>
      </c>
      <c r="I10" s="88">
        <v>31590</v>
      </c>
      <c r="J10" s="70">
        <v>11374</v>
      </c>
    </row>
    <row r="11" spans="1:10" ht="14.25">
      <c r="A11" s="15" t="s">
        <v>15</v>
      </c>
      <c r="B11" s="16">
        <v>43497</v>
      </c>
      <c r="C11" s="16">
        <v>44434</v>
      </c>
      <c r="D11" s="59">
        <v>0.1114</v>
      </c>
      <c r="E11" s="21">
        <v>40577</v>
      </c>
      <c r="F11" s="62">
        <v>0.1077</v>
      </c>
      <c r="G11" s="12"/>
      <c r="H11" s="19" t="s">
        <v>16</v>
      </c>
      <c r="I11" s="88">
        <v>52554</v>
      </c>
      <c r="J11" s="70">
        <v>52554</v>
      </c>
    </row>
    <row r="12" spans="1:10" ht="14.25">
      <c r="A12" s="15" t="s">
        <v>17</v>
      </c>
      <c r="B12" s="16">
        <v>12255</v>
      </c>
      <c r="C12" s="16">
        <v>10143</v>
      </c>
      <c r="D12" s="59">
        <v>0.0254</v>
      </c>
      <c r="E12" s="21">
        <v>9513</v>
      </c>
      <c r="F12" s="62">
        <v>0.0252</v>
      </c>
      <c r="G12" s="12"/>
      <c r="H12" s="17" t="s">
        <v>18</v>
      </c>
      <c r="I12" s="88">
        <v>25315</v>
      </c>
      <c r="J12" s="70">
        <v>25413</v>
      </c>
    </row>
    <row r="13" spans="1:10" ht="14.25">
      <c r="A13" s="15" t="s">
        <v>19</v>
      </c>
      <c r="B13" s="16">
        <v>52947</v>
      </c>
      <c r="C13" s="16">
        <v>50371</v>
      </c>
      <c r="D13" s="59">
        <v>0.1263</v>
      </c>
      <c r="E13" s="21">
        <v>49173</v>
      </c>
      <c r="F13" s="62">
        <v>0.1305</v>
      </c>
      <c r="G13" s="12"/>
      <c r="H13" s="17" t="s">
        <v>20</v>
      </c>
      <c r="I13" s="88">
        <v>9345</v>
      </c>
      <c r="J13" s="70">
        <v>9345</v>
      </c>
    </row>
    <row r="14" spans="1:10" ht="14.25">
      <c r="A14" s="56" t="s">
        <v>21</v>
      </c>
      <c r="B14" s="57">
        <f>SUM(B9:B13)</f>
        <v>401107</v>
      </c>
      <c r="C14" s="57">
        <f>SUM(C9:C13)</f>
        <v>398901</v>
      </c>
      <c r="D14" s="77">
        <f>SUM(D9:D13)</f>
        <v>1</v>
      </c>
      <c r="E14" s="57">
        <f>SUM(E9:E13)</f>
        <v>376911</v>
      </c>
      <c r="F14" s="80">
        <f>SUM(F9:F13)</f>
        <v>1.0001</v>
      </c>
      <c r="G14" s="12"/>
      <c r="H14" s="17" t="s">
        <v>22</v>
      </c>
      <c r="J14" s="70">
        <v>3070</v>
      </c>
    </row>
    <row r="15" spans="1:10" ht="14.25">
      <c r="A15" s="1"/>
      <c r="B15" s="52"/>
      <c r="C15" s="21"/>
      <c r="D15" s="45"/>
      <c r="E15" s="21"/>
      <c r="F15" s="45"/>
      <c r="G15" s="12"/>
      <c r="H15" s="56" t="s">
        <v>21</v>
      </c>
      <c r="I15" s="57">
        <f>SUM(I9:I14)</f>
        <v>163738</v>
      </c>
      <c r="J15" s="63">
        <f>SUM(J9:J14)</f>
        <v>150285</v>
      </c>
    </row>
    <row r="16" spans="1:11" ht="14.25">
      <c r="A16" s="9" t="s">
        <v>23</v>
      </c>
      <c r="B16" s="10" t="s">
        <v>68</v>
      </c>
      <c r="C16" s="10" t="s">
        <v>69</v>
      </c>
      <c r="D16" s="10" t="s">
        <v>9</v>
      </c>
      <c r="E16" s="10" t="s">
        <v>65</v>
      </c>
      <c r="F16" s="11" t="s">
        <v>9</v>
      </c>
      <c r="G16" s="55"/>
      <c r="H16" s="3"/>
      <c r="I16" s="16"/>
      <c r="J16" s="16"/>
      <c r="K16" s="52"/>
    </row>
    <row r="17" spans="1:11" ht="14.25">
      <c r="A17" s="15" t="s">
        <v>24</v>
      </c>
      <c r="B17" s="16">
        <v>37271</v>
      </c>
      <c r="C17">
        <v>38152</v>
      </c>
      <c r="D17" s="59">
        <v>0.095</v>
      </c>
      <c r="E17" s="61">
        <v>36148</v>
      </c>
      <c r="F17" s="62">
        <v>0.0959</v>
      </c>
      <c r="G17" s="55"/>
      <c r="H17" s="1"/>
      <c r="I17" s="1"/>
      <c r="J17" s="1"/>
      <c r="K17" s="52"/>
    </row>
    <row r="18" spans="1:10" ht="14.25">
      <c r="A18" s="15" t="s">
        <v>25</v>
      </c>
      <c r="B18" s="16">
        <v>90319</v>
      </c>
      <c r="C18">
        <v>76125</v>
      </c>
      <c r="D18" s="59">
        <v>0.1896</v>
      </c>
      <c r="E18" s="61">
        <v>77047</v>
      </c>
      <c r="F18" s="62">
        <v>0.2044</v>
      </c>
      <c r="G18" s="12"/>
      <c r="H18" s="13" t="s">
        <v>26</v>
      </c>
      <c r="I18" s="14">
        <v>2022</v>
      </c>
      <c r="J18" s="49">
        <v>2021</v>
      </c>
    </row>
    <row r="19" spans="1:10" ht="14.25">
      <c r="A19" s="15" t="s">
        <v>27</v>
      </c>
      <c r="B19" s="16">
        <v>127003</v>
      </c>
      <c r="C19">
        <v>133378</v>
      </c>
      <c r="D19" s="59">
        <v>0.3322</v>
      </c>
      <c r="E19" s="61">
        <v>128393</v>
      </c>
      <c r="F19" s="62">
        <v>0.3407</v>
      </c>
      <c r="G19" s="12"/>
      <c r="H19" s="17" t="s">
        <v>28</v>
      </c>
      <c r="I19" s="88">
        <v>79594</v>
      </c>
      <c r="J19" s="70">
        <v>86357</v>
      </c>
    </row>
    <row r="20" spans="1:10" ht="14.25">
      <c r="A20" s="15" t="s">
        <v>29</v>
      </c>
      <c r="B20" s="16">
        <v>73931</v>
      </c>
      <c r="C20">
        <v>76124</v>
      </c>
      <c r="D20" s="59">
        <v>0.1896</v>
      </c>
      <c r="E20" s="61">
        <v>67632</v>
      </c>
      <c r="F20" s="62">
        <v>0.1795</v>
      </c>
      <c r="G20" s="12"/>
      <c r="H20" s="17" t="s">
        <v>30</v>
      </c>
      <c r="I20" s="88">
        <v>14643</v>
      </c>
      <c r="J20" s="70">
        <v>11374</v>
      </c>
    </row>
    <row r="21" spans="1:10" ht="14.25">
      <c r="A21" s="15" t="s">
        <v>31</v>
      </c>
      <c r="B21" s="16">
        <v>24687</v>
      </c>
      <c r="C21">
        <v>27971</v>
      </c>
      <c r="D21" s="59">
        <v>0.0697</v>
      </c>
      <c r="E21" s="61">
        <v>24299</v>
      </c>
      <c r="F21" s="62">
        <v>0.0645</v>
      </c>
      <c r="G21" s="12"/>
      <c r="H21" s="17" t="s">
        <v>32</v>
      </c>
      <c r="I21" s="88">
        <v>52554</v>
      </c>
      <c r="J21" s="70">
        <v>52554</v>
      </c>
    </row>
    <row r="22" spans="1:10" ht="14.25">
      <c r="A22" s="15" t="s">
        <v>33</v>
      </c>
      <c r="B22" s="16">
        <v>39398</v>
      </c>
      <c r="C22">
        <v>40204</v>
      </c>
      <c r="D22" s="59">
        <v>0.1001</v>
      </c>
      <c r="E22" s="61">
        <v>35681</v>
      </c>
      <c r="F22" s="62">
        <v>0.0947</v>
      </c>
      <c r="G22" s="12"/>
      <c r="H22" s="17" t="s">
        <v>34</v>
      </c>
      <c r="I22" s="84"/>
      <c r="J22" s="18"/>
    </row>
    <row r="23" spans="1:10" ht="16.5" customHeight="1">
      <c r="A23" s="15" t="s">
        <v>35</v>
      </c>
      <c r="B23" s="16">
        <v>725</v>
      </c>
      <c r="C23">
        <v>1035</v>
      </c>
      <c r="D23" s="59">
        <v>0.0026</v>
      </c>
      <c r="E23" s="61">
        <v>1033</v>
      </c>
      <c r="F23" s="62">
        <v>0.0027</v>
      </c>
      <c r="G23" s="12"/>
      <c r="H23" s="17" t="s">
        <v>63</v>
      </c>
      <c r="I23" s="84">
        <v>16947</v>
      </c>
      <c r="J23" s="54"/>
    </row>
    <row r="24" spans="1:10" ht="15" thickBot="1">
      <c r="A24" s="15" t="s">
        <v>36</v>
      </c>
      <c r="B24" s="16">
        <v>7773</v>
      </c>
      <c r="C24">
        <v>8482</v>
      </c>
      <c r="D24" s="59">
        <v>0.0211</v>
      </c>
      <c r="E24" s="61">
        <v>6650</v>
      </c>
      <c r="F24" s="62">
        <v>0.0176</v>
      </c>
      <c r="G24" s="12"/>
      <c r="H24" s="23" t="s">
        <v>21</v>
      </c>
      <c r="I24" s="22">
        <f>SUM(I19:I23)</f>
        <v>163738</v>
      </c>
      <c r="J24" s="50">
        <f>SUM(J19:J23)</f>
        <v>150285</v>
      </c>
    </row>
    <row r="25" spans="1:10" ht="15" thickTop="1">
      <c r="A25" s="56" t="s">
        <v>21</v>
      </c>
      <c r="B25" s="58">
        <f>SUM(B17:B24)</f>
        <v>401107</v>
      </c>
      <c r="C25" s="58">
        <f>SUM(C17:C24)</f>
        <v>401471</v>
      </c>
      <c r="D25" s="78">
        <f>SUM(D17:D24)</f>
        <v>0.9999</v>
      </c>
      <c r="E25" s="58">
        <f>SUM(E17:E24)</f>
        <v>376883</v>
      </c>
      <c r="F25" s="79">
        <f>SUM(F17:F24)</f>
        <v>1</v>
      </c>
      <c r="G25" s="12"/>
      <c r="H25" s="17"/>
      <c r="I25" s="21"/>
      <c r="J25" s="53"/>
    </row>
    <row r="26" spans="1:10" ht="15" thickBot="1">
      <c r="A26" s="34"/>
      <c r="B26" s="21"/>
      <c r="C26" s="24"/>
      <c r="D26" s="24"/>
      <c r="E26" s="24"/>
      <c r="F26" s="24"/>
      <c r="G26" s="12"/>
      <c r="H26" s="25"/>
      <c r="I26" s="81">
        <v>2022</v>
      </c>
      <c r="J26" s="82">
        <v>2021</v>
      </c>
    </row>
    <row r="27" spans="1:10" ht="28.5" customHeight="1" thickBot="1">
      <c r="A27" s="47" t="s">
        <v>37</v>
      </c>
      <c r="B27" s="26">
        <f>+B14-B25</f>
        <v>0</v>
      </c>
      <c r="C27" s="26">
        <f>+C14-C25</f>
        <v>-2570</v>
      </c>
      <c r="D27" s="26"/>
      <c r="E27" s="26">
        <f>+E14-E25</f>
        <v>28</v>
      </c>
      <c r="F27" s="27"/>
      <c r="G27" s="12"/>
      <c r="H27" s="28" t="s">
        <v>38</v>
      </c>
      <c r="I27" s="29">
        <v>65551</v>
      </c>
      <c r="J27" s="83">
        <v>54011</v>
      </c>
    </row>
    <row r="28" ht="14.25">
      <c r="A28" s="30"/>
    </row>
    <row r="29" spans="1:10" ht="15.75">
      <c r="A29" s="31"/>
      <c r="B29" s="32"/>
      <c r="C29" s="32"/>
      <c r="D29" s="14">
        <v>2022</v>
      </c>
      <c r="E29" s="49">
        <v>2021</v>
      </c>
      <c r="H29" s="100" t="s">
        <v>39</v>
      </c>
      <c r="I29" s="100"/>
      <c r="J29" s="100"/>
    </row>
    <row r="30" spans="1:10" ht="14.25">
      <c r="A30" s="51" t="s">
        <v>40</v>
      </c>
      <c r="B30" s="52"/>
      <c r="C30" s="52"/>
      <c r="D30" s="59">
        <v>0.0064</v>
      </c>
      <c r="E30" s="73"/>
      <c r="H30" s="33"/>
      <c r="I30" s="14">
        <v>2022</v>
      </c>
      <c r="J30" s="49">
        <v>2021</v>
      </c>
    </row>
    <row r="31" spans="1:10" ht="14.25">
      <c r="A31" s="94" t="s">
        <v>41</v>
      </c>
      <c r="B31" s="95"/>
      <c r="C31" s="95"/>
      <c r="D31" s="59">
        <v>0.0869</v>
      </c>
      <c r="E31" s="72">
        <v>0.0922</v>
      </c>
      <c r="H31" s="17" t="s">
        <v>42</v>
      </c>
      <c r="I31" s="88">
        <v>26086</v>
      </c>
      <c r="J31" s="60">
        <v>45760</v>
      </c>
    </row>
    <row r="32" spans="1:10" ht="14.25">
      <c r="A32" s="94" t="s">
        <v>43</v>
      </c>
      <c r="B32" s="95"/>
      <c r="C32" s="95"/>
      <c r="D32" s="59">
        <v>0.1643</v>
      </c>
      <c r="E32" s="72">
        <v>0.1433</v>
      </c>
      <c r="H32" s="17" t="s">
        <v>44</v>
      </c>
      <c r="I32" s="88">
        <v>111648</v>
      </c>
      <c r="J32" s="60">
        <v>88014</v>
      </c>
    </row>
    <row r="33" spans="1:10" ht="14.25">
      <c r="A33" s="94" t="s">
        <v>45</v>
      </c>
      <c r="B33" s="95"/>
      <c r="C33" s="95"/>
      <c r="D33" s="59">
        <v>0.1995</v>
      </c>
      <c r="E33" s="72">
        <v>0.2291</v>
      </c>
      <c r="H33" s="17" t="s">
        <v>46</v>
      </c>
      <c r="I33" s="88">
        <v>-25887</v>
      </c>
      <c r="J33" s="60">
        <v>-40986</v>
      </c>
    </row>
    <row r="34" spans="1:10" ht="14.25">
      <c r="A34" s="15"/>
      <c r="B34" s="35"/>
      <c r="C34" s="35"/>
      <c r="E34" s="73"/>
      <c r="H34" s="17" t="s">
        <v>47</v>
      </c>
      <c r="I34" s="88">
        <v>6807</v>
      </c>
      <c r="J34" s="60">
        <v>-7159</v>
      </c>
    </row>
    <row r="35" spans="1:10" ht="14.25">
      <c r="A35" s="94" t="s">
        <v>48</v>
      </c>
      <c r="B35" s="95"/>
      <c r="C35" s="95"/>
      <c r="D35">
        <v>6770</v>
      </c>
      <c r="E35" s="85" t="s">
        <v>34</v>
      </c>
      <c r="H35" s="66" t="s">
        <v>49</v>
      </c>
      <c r="I35" s="88">
        <v>118654</v>
      </c>
      <c r="J35" s="89">
        <v>85629</v>
      </c>
    </row>
    <row r="36" spans="1:10" ht="15" thickBot="1">
      <c r="A36" s="94" t="s">
        <v>50</v>
      </c>
      <c r="B36" s="95"/>
      <c r="C36" s="95"/>
      <c r="D36">
        <v>1137</v>
      </c>
      <c r="E36" s="70">
        <v>1107</v>
      </c>
      <c r="H36" s="65" t="s">
        <v>51</v>
      </c>
      <c r="I36" s="93">
        <v>67797</v>
      </c>
      <c r="J36" s="60">
        <v>59543</v>
      </c>
    </row>
    <row r="37" spans="1:10" ht="15" thickTop="1">
      <c r="A37" s="36"/>
      <c r="B37" s="37"/>
      <c r="C37" s="37"/>
      <c r="D37" s="38"/>
      <c r="E37" s="39"/>
      <c r="H37" s="66" t="s">
        <v>52</v>
      </c>
      <c r="I37" s="69">
        <v>50857</v>
      </c>
      <c r="J37" s="90">
        <v>26086</v>
      </c>
    </row>
    <row r="38" spans="1:10" ht="14.25">
      <c r="A38" s="34"/>
      <c r="B38" s="1"/>
      <c r="C38" s="1"/>
      <c r="D38" s="40"/>
      <c r="E38" s="40"/>
      <c r="H38" s="67" t="s">
        <v>47</v>
      </c>
      <c r="I38" s="58">
        <v>458762</v>
      </c>
      <c r="J38" s="68">
        <v>422329</v>
      </c>
    </row>
    <row r="39" spans="1:10" ht="15" thickBot="1">
      <c r="A39" s="34"/>
      <c r="B39" s="1"/>
      <c r="C39" s="1"/>
      <c r="D39" s="40"/>
      <c r="E39" s="40"/>
      <c r="H39" s="23" t="s">
        <v>49</v>
      </c>
      <c r="I39" s="20">
        <v>509619</v>
      </c>
      <c r="J39" s="64">
        <v>448415</v>
      </c>
    </row>
    <row r="40" spans="1:10" ht="15" thickTop="1">
      <c r="A40" s="40"/>
      <c r="B40" s="40"/>
      <c r="C40" s="40"/>
      <c r="D40" s="40"/>
      <c r="E40" s="40"/>
      <c r="H40" s="17" t="s">
        <v>53</v>
      </c>
      <c r="I40" s="76">
        <v>0.17</v>
      </c>
      <c r="J40" s="91">
        <v>0.4</v>
      </c>
    </row>
    <row r="41" spans="1:10" ht="15.75">
      <c r="A41" s="101" t="s">
        <v>54</v>
      </c>
      <c r="B41" s="101"/>
      <c r="C41" s="101"/>
      <c r="D41" s="1"/>
      <c r="E41" s="40"/>
      <c r="H41" s="17" t="s">
        <v>55</v>
      </c>
      <c r="I41" s="76">
        <v>0.74</v>
      </c>
      <c r="J41" s="91">
        <v>0.77</v>
      </c>
    </row>
    <row r="42" spans="1:10" ht="14.25">
      <c r="A42" s="31"/>
      <c r="B42" s="32"/>
      <c r="C42" s="32"/>
      <c r="D42" s="86">
        <v>2022</v>
      </c>
      <c r="E42" s="49">
        <v>2021</v>
      </c>
      <c r="H42" s="17" t="s">
        <v>56</v>
      </c>
      <c r="I42" s="76">
        <v>0.57</v>
      </c>
      <c r="J42" s="91">
        <v>0.7</v>
      </c>
    </row>
    <row r="43" spans="1:10" ht="14.25">
      <c r="A43" s="94" t="s">
        <v>57</v>
      </c>
      <c r="B43" s="95"/>
      <c r="C43" s="95"/>
      <c r="D43" s="87">
        <v>-3070</v>
      </c>
      <c r="E43" s="74">
        <v>-11960</v>
      </c>
      <c r="H43" s="15" t="s">
        <v>58</v>
      </c>
      <c r="I43">
        <v>38</v>
      </c>
      <c r="J43" s="92">
        <v>36</v>
      </c>
    </row>
    <row r="44" spans="1:10" ht="14.25">
      <c r="A44" s="94" t="s">
        <v>59</v>
      </c>
      <c r="B44" s="95"/>
      <c r="C44" s="95"/>
      <c r="D44" s="88">
        <v>61413</v>
      </c>
      <c r="E44" s="70">
        <v>73676</v>
      </c>
      <c r="H44" s="41"/>
      <c r="I44" s="46"/>
      <c r="J44" s="53"/>
    </row>
    <row r="45" spans="1:8" ht="14.25">
      <c r="A45" s="94" t="s">
        <v>60</v>
      </c>
      <c r="B45" s="95"/>
      <c r="C45" s="95"/>
      <c r="D45" s="88">
        <v>41396</v>
      </c>
      <c r="E45" s="70">
        <v>64786</v>
      </c>
      <c r="H45" s="48" t="s">
        <v>66</v>
      </c>
    </row>
    <row r="46" spans="1:5" ht="14.25">
      <c r="A46" s="94" t="s">
        <v>61</v>
      </c>
      <c r="B46" s="95"/>
      <c r="C46" s="95"/>
      <c r="D46" s="88">
        <v>16947</v>
      </c>
      <c r="E46" s="75">
        <v>-3070</v>
      </c>
    </row>
    <row r="47" spans="1:5" ht="14.25">
      <c r="A47" s="41"/>
      <c r="B47" s="37"/>
      <c r="C47" s="37"/>
      <c r="D47" s="42"/>
      <c r="E47" s="39"/>
    </row>
    <row r="48" spans="4:9" ht="14.25">
      <c r="D48" s="71"/>
      <c r="E48" s="71"/>
      <c r="H48" s="43" t="s">
        <v>62</v>
      </c>
      <c r="I48" s="44"/>
    </row>
    <row r="49" spans="1:8" ht="14.25">
      <c r="A49" t="s">
        <v>70</v>
      </c>
      <c r="H49" t="s">
        <v>71</v>
      </c>
    </row>
  </sheetData>
  <sheetProtection/>
  <mergeCells count="17">
    <mergeCell ref="A41:C41"/>
    <mergeCell ref="A43:C43"/>
    <mergeCell ref="A44:C44"/>
    <mergeCell ref="A45:C45"/>
    <mergeCell ref="A46:C46"/>
    <mergeCell ref="H29:J29"/>
    <mergeCell ref="A31:C31"/>
    <mergeCell ref="A32:C32"/>
    <mergeCell ref="A33:C33"/>
    <mergeCell ref="A35:C35"/>
    <mergeCell ref="A36:C36"/>
    <mergeCell ref="A1:J1"/>
    <mergeCell ref="A3:J3"/>
    <mergeCell ref="A4:B4"/>
    <mergeCell ref="A7:F7"/>
    <mergeCell ref="H7:J7"/>
    <mergeCell ref="A2:J2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Amal</dc:creator>
  <cp:keywords/>
  <dc:description/>
  <cp:lastModifiedBy>‏‏משתמש Windows</cp:lastModifiedBy>
  <cp:lastPrinted>2023-10-26T05:17:36Z</cp:lastPrinted>
  <dcterms:created xsi:type="dcterms:W3CDTF">2015-10-20T05:48:21Z</dcterms:created>
  <dcterms:modified xsi:type="dcterms:W3CDTF">2023-10-26T05:26:51Z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